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9" i="1" l="1"/>
  <c r="G9" i="1"/>
  <c r="H15" i="1" l="1"/>
  <c r="H18" i="1" s="1"/>
  <c r="G15" i="1"/>
  <c r="G18" i="1" s="1"/>
</calcChain>
</file>

<file path=xl/sharedStrings.xml><?xml version="1.0" encoding="utf-8"?>
<sst xmlns="http://schemas.openxmlformats.org/spreadsheetml/2006/main" count="38" uniqueCount="31">
  <si>
    <t>Typ projektu</t>
  </si>
  <si>
    <t>1.</t>
  </si>
  <si>
    <t>2.</t>
  </si>
  <si>
    <t>C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</si>
  <si>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</si>
  <si>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</si>
  <si>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</si>
  <si>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</si>
  <si>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</si>
  <si>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</si>
  <si>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</si>
  <si>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</si>
  <si>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</si>
  <si>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</si>
  <si>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>A</t>
  </si>
  <si>
    <t>Projekty czeskich wnioskodawców/ Projekty českých žadatelů</t>
  </si>
  <si>
    <t>Zatwierdzony do dofinansowania z warunkiem/schválen s podmínkou</t>
  </si>
  <si>
    <t>3.</t>
  </si>
  <si>
    <t>RAZEM CZ PL</t>
  </si>
  <si>
    <r>
      <t>CZ.11.4.120/0.0/0.0/16_011/000</t>
    </r>
    <r>
      <rPr>
        <b/>
        <sz val="12"/>
        <color theme="1"/>
        <rFont val="Calibri"/>
        <family val="2"/>
        <scheme val="minor"/>
      </rPr>
      <t>1170</t>
    </r>
  </si>
  <si>
    <r>
      <t>Fundacja Ludzie-Innowacje-Design</t>
    </r>
    <r>
      <rPr>
        <sz val="14"/>
        <color theme="1"/>
        <rFont val="Calibri"/>
        <family val="2"/>
        <scheme val="minor"/>
      </rPr>
      <t>/Sdružení obcí povodí Stonávky</t>
    </r>
  </si>
  <si>
    <r>
      <t>CZ.11.4.120/0.0/0.0/16_011/000</t>
    </r>
    <r>
      <rPr>
        <b/>
        <sz val="12"/>
        <color theme="1"/>
        <rFont val="Calibri"/>
        <family val="2"/>
        <charset val="238"/>
        <scheme val="minor"/>
      </rPr>
      <t>1172</t>
    </r>
  </si>
  <si>
    <r>
      <t>Stowarzyszenie Koalicja Marek Ziem Górskich</t>
    </r>
    <r>
      <rPr>
        <sz val="14"/>
        <color theme="1"/>
        <rFont val="Calibri"/>
        <family val="2"/>
        <charset val="238"/>
        <scheme val="minor"/>
      </rPr>
      <t>/Obec Janovice</t>
    </r>
  </si>
  <si>
    <r>
      <t>CZ.11.4.120/0.0/0.0/16_011/000</t>
    </r>
    <r>
      <rPr>
        <b/>
        <sz val="12"/>
        <color theme="1"/>
        <rFont val="Calibri"/>
        <family val="2"/>
        <charset val="238"/>
        <scheme val="minor"/>
      </rPr>
      <t>1174</t>
    </r>
  </si>
  <si>
    <r>
      <t>Obec Albrechtice</t>
    </r>
    <r>
      <rPr>
        <sz val="14"/>
        <color theme="1"/>
        <rFont val="Calibri"/>
        <family val="2"/>
        <charset val="238"/>
        <scheme val="minor"/>
      </rPr>
      <t>/Gmina Łodygowice</t>
    </r>
  </si>
  <si>
    <t>Historie a dnešek</t>
  </si>
  <si>
    <t>Równowaga Projekt Arting 2017/Rovnováha Projekt Arting 2017</t>
  </si>
  <si>
    <t>Polsko-czeska akcja promująca kulturę, tradycje i
rzemiosło ziem górskich</t>
  </si>
  <si>
    <t>Know How - na podstawie wymiany międzyregionalnych
doświadczeń</t>
  </si>
  <si>
    <r>
      <t>CZ.11.2.45/0.0/0.0/16_011/000</t>
    </r>
    <r>
      <rPr>
        <b/>
        <sz val="12"/>
        <color theme="1"/>
        <rFont val="Calibri"/>
        <family val="2"/>
        <charset val="238"/>
        <scheme val="minor"/>
      </rPr>
      <t>1169</t>
    </r>
  </si>
  <si>
    <r>
      <t>Stowarzyszenie Lokalna Grupa Działania Ziemia Pszczyńska</t>
    </r>
    <r>
      <rPr>
        <sz val="14"/>
        <color theme="1"/>
        <rFont val="Calibri"/>
        <family val="2"/>
        <charset val="238"/>
        <scheme val="minor"/>
      </rPr>
      <t>/MAS Pobeskydí,  z. 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</si>
</sst>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0" fontId="3" fillId="2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/>
    <xf numFmtId="0" fontId="8" fillId="0" borderId="0" xfId="0" applyFont="1"/>
    <xf numFmtId="4" fontId="4" fillId="4" borderId="1" xfId="0" applyNumberFormat="1" applyFont="1" applyFill="1" applyBorder="1" applyAlignment="1">
      <alignment horizontal="right" vertical="center"/>
    </xf>
    <xf numFmtId="4" fontId="4" fillId="4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5" borderId="1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2">
    <cellStyle name="40% - akcent 3" xfId="1" builtinId="39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47625</xdr:rowOff>
    </xdr:from>
    <xdr:ext cx="6105525" cy="483635"/>
    <xdr:sp macro="" textlink="">
      <xdr:nvSpPr>
        <xdr:cNvPr id="3" name="pole tekstowe 2"/>
        <xdr:cNvSpPr txBox="1"/>
      </xdr:nvSpPr>
      <xdr:spPr>
        <a:xfrm>
          <a:off x="333375" y="47625"/>
          <a:ext cx="6105525" cy="483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3</xdr:col>
      <xdr:colOff>933450</xdr:colOff>
      <xdr:row>0</xdr:row>
      <xdr:rowOff>95250</xdr:rowOff>
    </xdr:from>
    <xdr:to>
      <xdr:col>6</xdr:col>
      <xdr:colOff>1847850</xdr:colOff>
      <xdr:row>1</xdr:row>
      <xdr:rowOff>0</xdr:rowOff>
    </xdr:to>
    <xdr:pic>
      <xdr:nvPicPr>
        <xdr:cNvPr id="4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95250"/>
          <a:ext cx="60864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/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314325</xdr:colOff>
      <xdr:row>1</xdr:row>
      <xdr:rowOff>38100</xdr:rowOff>
    </xdr:from>
    <xdr:ext cx="7096125" cy="447675"/>
    <xdr:sp macro="" textlink="">
      <xdr:nvSpPr>
        <xdr:cNvPr id="7" name="pole tekstowe 6"/>
        <xdr:cNvSpPr txBox="1"/>
      </xdr:nvSpPr>
      <xdr:spPr>
        <a:xfrm>
          <a:off x="1933575" y="685800"/>
          <a:ext cx="709612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Projekt współfinansowany przez Unię Europejską ze środków Europejskiego Funduszu Rozwoju Regionalnego w ramach Programu INTERREG V-A </a:t>
          </a:r>
          <a:b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Republika Czeska – Polska 2014-2020 </a:t>
          </a:r>
        </a:p>
        <a:p>
          <a:endParaRPr lang="pl-PL" sz="1100"/>
        </a:p>
      </xdr:txBody>
    </xdr:sp>
    <xdr:clientData/>
  </xdr:oneCellAnchor>
  <xdr:oneCellAnchor>
    <xdr:from>
      <xdr:col>1</xdr:col>
      <xdr:colOff>276224</xdr:colOff>
      <xdr:row>2</xdr:row>
      <xdr:rowOff>76200</xdr:rowOff>
    </xdr:from>
    <xdr:ext cx="9115426" cy="933450"/>
    <xdr:sp macro="" textlink="">
      <xdr:nvSpPr>
        <xdr:cNvPr id="8" name="pole tekstowe 7"/>
        <xdr:cNvSpPr txBox="1"/>
      </xdr:nvSpPr>
      <xdr:spPr>
        <a:xfrm>
          <a:off x="676274" y="1200150"/>
          <a:ext cx="9115426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z warunkami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 IV posiedzeniu Euroregionalnego Komitetu Sterującego Euroregionu Beskidy 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 dniu 26.10.2017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topLeftCell="A4" zoomScale="80" zoomScaleNormal="80" workbookViewId="0">
      <selection activeCell="P8" sqref="P8"/>
    </sheetView>
  </sheetViews>
  <sheetFormatPr defaultRowHeight="15" x14ac:dyDescent="0.25"/>
  <cols>
    <col min="1" max="1" width="6" customWidth="1"/>
    <col min="2" max="2" width="10" customWidth="1"/>
    <col min="3" max="3" width="15.7109375" customWidth="1"/>
    <col min="4" max="4" width="29" customWidth="1"/>
    <col min="5" max="5" width="27.42578125" customWidth="1"/>
    <col min="6" max="6" width="29.7109375" customWidth="1"/>
    <col min="7" max="7" width="28.5703125" customWidth="1"/>
    <col min="8" max="8" width="21.42578125" customWidth="1"/>
    <col min="9" max="9" width="27.28515625" customWidth="1"/>
  </cols>
  <sheetData>
    <row r="1" spans="1:9" ht="51" customHeight="1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9" ht="28.5" customHeight="1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9" ht="78.75" customHeight="1" x14ac:dyDescent="0.25">
      <c r="A3" s="22"/>
      <c r="B3" s="22"/>
      <c r="C3" s="22"/>
      <c r="D3" s="22"/>
      <c r="E3" s="22"/>
      <c r="F3" s="22"/>
      <c r="G3" s="22"/>
      <c r="H3" s="22"/>
      <c r="I3" s="22"/>
    </row>
    <row r="4" spans="1:9" ht="57" customHeight="1" x14ac:dyDescent="0.25">
      <c r="A4" s="20" t="s">
        <v>4</v>
      </c>
      <c r="B4" s="20"/>
      <c r="C4" s="20"/>
      <c r="D4" s="20"/>
      <c r="E4" s="20"/>
      <c r="F4" s="4"/>
      <c r="G4" s="4"/>
      <c r="H4" s="4"/>
    </row>
    <row r="5" spans="1:9" ht="94.5" x14ac:dyDescent="0.25">
      <c r="A5" s="1" t="s">
        <v>6</v>
      </c>
      <c r="B5" s="1" t="s">
        <v>0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2" t="s">
        <v>12</v>
      </c>
      <c r="I5" s="2" t="s">
        <v>13</v>
      </c>
    </row>
    <row r="6" spans="1:9" ht="88.5" customHeight="1" x14ac:dyDescent="0.25">
      <c r="A6" s="5" t="s">
        <v>1</v>
      </c>
      <c r="B6" s="15" t="s">
        <v>14</v>
      </c>
      <c r="C6" s="15">
        <v>4</v>
      </c>
      <c r="D6" s="13" t="s">
        <v>19</v>
      </c>
      <c r="E6" s="11" t="s">
        <v>20</v>
      </c>
      <c r="F6" s="12" t="s">
        <v>26</v>
      </c>
      <c r="G6" s="17">
        <v>31337.47</v>
      </c>
      <c r="H6" s="18">
        <v>25672.27</v>
      </c>
      <c r="I6" s="6" t="s">
        <v>16</v>
      </c>
    </row>
    <row r="7" spans="1:9" ht="88.5" customHeight="1" x14ac:dyDescent="0.25">
      <c r="A7" s="5" t="s">
        <v>2</v>
      </c>
      <c r="B7" s="15" t="s">
        <v>3</v>
      </c>
      <c r="C7" s="15">
        <v>4</v>
      </c>
      <c r="D7" s="13" t="s">
        <v>21</v>
      </c>
      <c r="E7" s="14" t="s">
        <v>22</v>
      </c>
      <c r="F7" s="12" t="s">
        <v>27</v>
      </c>
      <c r="G7" s="18">
        <v>21225</v>
      </c>
      <c r="H7" s="18">
        <v>18041.25</v>
      </c>
      <c r="I7" s="6" t="s">
        <v>16</v>
      </c>
    </row>
    <row r="8" spans="1:9" ht="88.5" customHeight="1" x14ac:dyDescent="0.25">
      <c r="A8" s="5" t="s">
        <v>17</v>
      </c>
      <c r="B8" s="15" t="s">
        <v>3</v>
      </c>
      <c r="C8" s="15">
        <v>4</v>
      </c>
      <c r="D8" s="13" t="s">
        <v>23</v>
      </c>
      <c r="E8" s="14" t="s">
        <v>30</v>
      </c>
      <c r="F8" s="12" t="s">
        <v>28</v>
      </c>
      <c r="G8" s="18">
        <v>10985.82</v>
      </c>
      <c r="H8" s="18">
        <v>9337.94</v>
      </c>
      <c r="I8" s="6" t="s">
        <v>16</v>
      </c>
    </row>
    <row r="9" spans="1:9" ht="32.25" customHeight="1" x14ac:dyDescent="0.25">
      <c r="A9" s="24" t="s">
        <v>5</v>
      </c>
      <c r="B9" s="25"/>
      <c r="C9" s="25"/>
      <c r="D9" s="25"/>
      <c r="E9" s="25"/>
      <c r="F9" s="26"/>
      <c r="G9" s="9">
        <f>SUM(G6:G8)</f>
        <v>63548.29</v>
      </c>
      <c r="H9" s="9">
        <f>SUM(H6:H8)</f>
        <v>53051.460000000006</v>
      </c>
      <c r="I9" s="3"/>
    </row>
    <row r="12" spans="1:9" ht="28.5" customHeight="1" x14ac:dyDescent="0.3">
      <c r="A12" s="30" t="s">
        <v>15</v>
      </c>
      <c r="B12" s="30"/>
      <c r="C12" s="30"/>
      <c r="D12" s="30"/>
      <c r="E12" s="30"/>
      <c r="F12" s="30"/>
      <c r="G12" s="30"/>
      <c r="H12" s="30"/>
      <c r="I12" s="30"/>
    </row>
    <row r="14" spans="1:9" ht="67.5" customHeight="1" x14ac:dyDescent="0.25">
      <c r="A14" s="5" t="s">
        <v>1</v>
      </c>
      <c r="B14" s="15" t="s">
        <v>3</v>
      </c>
      <c r="C14" s="15">
        <v>2</v>
      </c>
      <c r="D14" s="13" t="s">
        <v>29</v>
      </c>
      <c r="E14" s="14" t="s">
        <v>24</v>
      </c>
      <c r="F14" s="16" t="s">
        <v>25</v>
      </c>
      <c r="G14" s="19">
        <v>23900.75</v>
      </c>
      <c r="H14" s="19">
        <v>20315.63</v>
      </c>
      <c r="I14" s="6" t="s">
        <v>16</v>
      </c>
    </row>
    <row r="15" spans="1:9" ht="36.75" customHeight="1" x14ac:dyDescent="0.25">
      <c r="A15" s="27" t="s">
        <v>5</v>
      </c>
      <c r="B15" s="28"/>
      <c r="C15" s="28"/>
      <c r="D15" s="28"/>
      <c r="E15" s="28"/>
      <c r="F15" s="29"/>
      <c r="G15" s="10">
        <f>SUM(G14:G14)</f>
        <v>23900.75</v>
      </c>
      <c r="H15" s="10">
        <f>SUM(H14:H14)</f>
        <v>20315.63</v>
      </c>
      <c r="I15" s="7"/>
    </row>
    <row r="18" spans="1:8" ht="31.5" customHeight="1" x14ac:dyDescent="0.25">
      <c r="A18" s="23" t="s">
        <v>18</v>
      </c>
      <c r="B18" s="23"/>
      <c r="C18" s="23"/>
      <c r="D18" s="23"/>
      <c r="E18" s="23"/>
      <c r="F18" s="23"/>
      <c r="G18" s="10">
        <f>G15+G9</f>
        <v>87449.040000000008</v>
      </c>
      <c r="H18" s="10">
        <f>H15+H9</f>
        <v>73367.090000000011</v>
      </c>
    </row>
    <row r="19" spans="1:8" ht="21" x14ac:dyDescent="0.35">
      <c r="H19" s="8"/>
    </row>
  </sheetData>
  <mergeCells count="8">
    <mergeCell ref="A4:E4"/>
    <mergeCell ref="A1:I1"/>
    <mergeCell ref="A2:I2"/>
    <mergeCell ref="A3:I3"/>
    <mergeCell ref="A18:F18"/>
    <mergeCell ref="A9:F9"/>
    <mergeCell ref="A15:F15"/>
    <mergeCell ref="A12:I12"/>
  </mergeCells>
  <pageMargins left="0.7" right="0.7" top="0.75" bottom="0.75" header="0.3" footer="0.3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9" sqref="E2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2017-11-08T10:18:21Z</dcterms:modified>
</cp:coreProperties>
</file>