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5440" windowHeight="1584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G18" i="1"/>
  <c r="H9" i="1" l="1"/>
  <c r="H21" i="1" s="1"/>
  <c r="G9" i="1"/>
  <c r="G21" i="1" s="1"/>
</calcChain>
</file>

<file path=xl/sharedStrings.xml><?xml version="1.0" encoding="utf-8"?>
<sst xmlns="http://schemas.openxmlformats.org/spreadsheetml/2006/main" count="57" uniqueCount="42">
  <si>
    <t>Typ projektu</t>
  </si>
  <si>
    <t>1.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</si>
  <si>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</si>
  <si>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</si>
  <si>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</si>
  <si>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</si>
  <si>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</si>
  <si>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</si>
  <si>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</si>
  <si>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</si>
  <si>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</si>
  <si>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</si>
  <si>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Projekt współfinansowany przez Unię Europejską ze środków Europejskiego Funduszu Rozwoju Regionalnego w ramach Programu INTERREG V-A Republika Czeska – Polska 2014-2020 
</t>
  </si>
  <si>
    <t>2.</t>
  </si>
  <si>
    <t>C</t>
  </si>
  <si>
    <t>Zatwierdzony do dofinansowania z warunkiem/schválen s podmínkou</t>
  </si>
  <si>
    <t>Pascal Beskidy</t>
  </si>
  <si>
    <t>Sport ponad granicami - polsko-czeskie spotkania sportowe</t>
  </si>
  <si>
    <t>Projekty czeskich wnioskodawców/ Projekty českých žadatelů</t>
  </si>
  <si>
    <t>RAZEM CZ PL</t>
  </si>
  <si>
    <t>Robokód přes hranici</t>
  </si>
  <si>
    <t>B</t>
  </si>
  <si>
    <t>Podpora leteckých sportů v česko-polském příhraničí</t>
  </si>
  <si>
    <t>Zachování a zpřístupnění kulturních atraktivit Zámeckého parku Šenov</t>
  </si>
  <si>
    <t>TENIS BEZ HRANIC</t>
  </si>
  <si>
    <r>
      <t>Fundacja Pascal</t>
    </r>
    <r>
      <rPr>
        <sz val="14"/>
        <color theme="1"/>
        <rFont val="Calibri"/>
        <family val="2"/>
        <charset val="238"/>
        <scheme val="minor"/>
      </rPr>
      <t>/Destinační management turistické oblasti BeskydyValašsko, o.p.s</t>
    </r>
  </si>
  <si>
    <r>
      <t>Ośrodek Promocji Gminy Wegierska Górka</t>
    </r>
    <r>
      <rPr>
        <sz val="14"/>
        <color theme="1"/>
        <rFont val="Calibri"/>
        <family val="2"/>
        <charset val="238"/>
        <scheme val="minor"/>
      </rPr>
      <t>/Obec Mosty u Jablunkova</t>
    </r>
  </si>
  <si>
    <r>
      <t>Základní škola Šenov</t>
    </r>
    <r>
      <rPr>
        <sz val="14"/>
        <color theme="1"/>
        <rFont val="Calibri"/>
        <family val="2"/>
        <charset val="238"/>
        <scheme val="minor"/>
      </rPr>
      <t>/Gmina Strumieň</t>
    </r>
  </si>
  <si>
    <r>
      <t>El Speedo - flying community, z.s.</t>
    </r>
    <r>
      <rPr>
        <sz val="14"/>
        <color theme="1"/>
        <rFont val="Calibri"/>
        <family val="2"/>
        <charset val="238"/>
        <scheme val="minor"/>
      </rPr>
      <t>/Stowarzyszenie Skyrunning Polska</t>
    </r>
  </si>
  <si>
    <r>
      <t>CZ.11.2.45/0.0/0.0/16_011/000</t>
    </r>
    <r>
      <rPr>
        <b/>
        <sz val="14"/>
        <color theme="1"/>
        <rFont val="Calibri"/>
        <family val="2"/>
        <charset val="238"/>
        <scheme val="minor"/>
      </rPr>
      <t>2031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</si>
  <si>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2036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</si>
  <si>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2015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</si>
  <si>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2028</t>
    </r>
  </si>
  <si>
    <r>
      <t>CZ.11.2.45/0.0/0.0/16_011/000</t>
    </r>
    <r>
      <rPr>
        <b/>
        <sz val="14"/>
        <color theme="1"/>
        <rFont val="Calibri"/>
        <family val="2"/>
        <charset val="238"/>
        <scheme val="minor"/>
      </rPr>
      <t>2038</t>
    </r>
  </si>
  <si>
    <r>
      <t>Město Šenov</t>
    </r>
    <r>
      <rPr>
        <sz val="14"/>
        <color theme="1"/>
        <rFont val="Calibri"/>
        <family val="2"/>
        <charset val="238"/>
        <scheme val="minor"/>
      </rPr>
      <t>/Gmina Strumieň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</si>
  <si>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2039</t>
    </r>
  </si>
  <si>
    <r>
      <t>Tenisklub7 z.s.</t>
    </r>
    <r>
      <rPr>
        <sz val="14"/>
        <color theme="1"/>
        <rFont val="Calibri"/>
        <family val="2"/>
        <charset val="238"/>
        <scheme val="minor"/>
      </rPr>
      <t>/BESKIDZKI KLUB TENISOWY "ADVANTAGE" BIELSKO-BIAŁA</t>
    </r>
  </si>
  <si>
    <t>3.</t>
  </si>
  <si>
    <t>4.</t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</si>
  <si>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2033</t>
    </r>
  </si>
  <si>
    <t>Puchar Podbeskidzia-piłka nożna ponad granicami</t>
  </si>
  <si>
    <t>Towarzystwo Sportowe Podbeskidzie/FK Gascontrol Havířov,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</si>
</sst>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8">
    <xf numFmtId="0" fontId="0" fillId="0" borderId="0" xfId="0"/>
    <xf numFmtId="0" fontId="4" fillId="2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/>
    <xf numFmtId="4" fontId="9" fillId="0" borderId="1" xfId="0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740567</xdr:colOff>
      <xdr:row>2</xdr:row>
      <xdr:rowOff>40481</xdr:rowOff>
    </xdr:from>
    <xdr:ext cx="10570369" cy="933450"/>
    <xdr:sp macro="" textlink="">
      <xdr:nvSpPr>
        <xdr:cNvPr id="8" name="pole tekstow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52598" y="1290637"/>
          <a:ext cx="10570369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z warunkami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VIII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11.06.2019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559594</xdr:colOff>
      <xdr:row>0</xdr:row>
      <xdr:rowOff>23814</xdr:rowOff>
    </xdr:from>
    <xdr:to>
      <xdr:col>6</xdr:col>
      <xdr:colOff>1569242</xdr:colOff>
      <xdr:row>0</xdr:row>
      <xdr:rowOff>789990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344" y="23814"/>
          <a:ext cx="7998617" cy="766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topLeftCell="A4" zoomScale="80" zoomScaleNormal="80" workbookViewId="0">
      <selection activeCell="F8" sqref="F8"/>
    </sheetView>
  </sheetViews>
  <sheetFormatPr defaultRowHeight="15" x14ac:dyDescent="0.25"/>
  <cols>
    <col min="1" max="1" width="6" customWidth="1"/>
    <col min="2" max="2" width="9.85546875" customWidth="1"/>
    <col min="3" max="3" width="17.7109375" customWidth="1"/>
    <col min="4" max="4" width="46.28515625" customWidth="1"/>
    <col min="5" max="5" width="29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70.5" customHeight="1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ht="52.5" customHeight="1" x14ac:dyDescent="0.25">
      <c r="A2" s="22" t="s">
        <v>12</v>
      </c>
      <c r="B2" s="21"/>
      <c r="C2" s="21"/>
      <c r="D2" s="21"/>
      <c r="E2" s="21"/>
      <c r="F2" s="21"/>
      <c r="G2" s="21"/>
      <c r="H2" s="21"/>
      <c r="I2" s="21"/>
    </row>
    <row r="3" spans="1:9" ht="78.75" customHeight="1" x14ac:dyDescent="0.25">
      <c r="A3" s="23"/>
      <c r="B3" s="23"/>
      <c r="C3" s="23"/>
      <c r="D3" s="23"/>
      <c r="E3" s="23"/>
      <c r="F3" s="23"/>
      <c r="G3" s="23"/>
      <c r="H3" s="23"/>
      <c r="I3" s="23"/>
    </row>
    <row r="4" spans="1:9" ht="57" customHeight="1" x14ac:dyDescent="0.25">
      <c r="A4" s="24" t="s">
        <v>2</v>
      </c>
      <c r="B4" s="24"/>
      <c r="C4" s="24"/>
      <c r="D4" s="24"/>
      <c r="E4" s="24"/>
      <c r="F4" s="24"/>
      <c r="G4" s="24"/>
      <c r="H4" s="24"/>
      <c r="I4" s="24"/>
    </row>
    <row r="5" spans="1:9" ht="94.5" x14ac:dyDescent="0.25">
      <c r="A5" s="1" t="s">
        <v>4</v>
      </c>
      <c r="B5" s="1" t="s">
        <v>0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2" t="s">
        <v>10</v>
      </c>
      <c r="I5" s="2" t="s">
        <v>11</v>
      </c>
    </row>
    <row r="6" spans="1:9" ht="93.75" x14ac:dyDescent="0.25">
      <c r="A6" s="5" t="s">
        <v>1</v>
      </c>
      <c r="B6" s="6" t="s">
        <v>14</v>
      </c>
      <c r="C6" s="6">
        <v>2</v>
      </c>
      <c r="D6" s="8" t="s">
        <v>29</v>
      </c>
      <c r="E6" s="9" t="s">
        <v>25</v>
      </c>
      <c r="F6" s="11" t="s">
        <v>16</v>
      </c>
      <c r="G6" s="12">
        <v>21330</v>
      </c>
      <c r="H6" s="12">
        <v>18130.5</v>
      </c>
      <c r="I6" s="5" t="s">
        <v>15</v>
      </c>
    </row>
    <row r="7" spans="1:9" ht="75" x14ac:dyDescent="0.25">
      <c r="A7" s="5" t="s">
        <v>13</v>
      </c>
      <c r="B7" s="6" t="s">
        <v>14</v>
      </c>
      <c r="C7" s="6">
        <v>4</v>
      </c>
      <c r="D7" s="6" t="s">
        <v>30</v>
      </c>
      <c r="E7" s="7" t="s">
        <v>26</v>
      </c>
      <c r="F7" s="10" t="s">
        <v>17</v>
      </c>
      <c r="G7" s="12">
        <v>21820</v>
      </c>
      <c r="H7" s="12">
        <v>18547</v>
      </c>
      <c r="I7" s="5" t="s">
        <v>15</v>
      </c>
    </row>
    <row r="8" spans="1:9" ht="75" x14ac:dyDescent="0.25">
      <c r="A8" s="5" t="s">
        <v>13</v>
      </c>
      <c r="B8" s="6" t="s">
        <v>14</v>
      </c>
      <c r="C8" s="6">
        <v>4</v>
      </c>
      <c r="D8" s="6" t="s">
        <v>39</v>
      </c>
      <c r="E8" s="7" t="s">
        <v>41</v>
      </c>
      <c r="F8" s="10" t="s">
        <v>40</v>
      </c>
      <c r="G8" s="12">
        <v>23067.8</v>
      </c>
      <c r="H8" s="12">
        <v>19607.63</v>
      </c>
      <c r="I8" s="5" t="s">
        <v>15</v>
      </c>
    </row>
    <row r="9" spans="1:9" ht="29.25" customHeight="1" x14ac:dyDescent="0.25">
      <c r="A9" s="25" t="s">
        <v>3</v>
      </c>
      <c r="B9" s="26"/>
      <c r="C9" s="26"/>
      <c r="D9" s="26"/>
      <c r="E9" s="26"/>
      <c r="F9" s="27"/>
      <c r="G9" s="4">
        <f>SUM(G6:G8)</f>
        <v>66217.8</v>
      </c>
      <c r="H9" s="4">
        <f>SUM(H6:H8)</f>
        <v>56285.130000000005</v>
      </c>
      <c r="I9" s="3"/>
    </row>
    <row r="12" spans="1:9" ht="18.75" x14ac:dyDescent="0.3">
      <c r="A12" s="16" t="s">
        <v>18</v>
      </c>
      <c r="B12" s="16"/>
      <c r="C12" s="16"/>
      <c r="D12" s="16"/>
      <c r="E12" s="16"/>
      <c r="F12" s="16"/>
      <c r="G12" s="16"/>
      <c r="H12" s="16"/>
      <c r="I12" s="16"/>
    </row>
    <row r="14" spans="1:9" ht="75" x14ac:dyDescent="0.3">
      <c r="A14" s="5" t="s">
        <v>1</v>
      </c>
      <c r="B14" s="6" t="s">
        <v>21</v>
      </c>
      <c r="C14" s="6">
        <v>4</v>
      </c>
      <c r="D14" s="6" t="s">
        <v>31</v>
      </c>
      <c r="E14" s="7" t="s">
        <v>27</v>
      </c>
      <c r="F14" s="10" t="s">
        <v>20</v>
      </c>
      <c r="G14" s="15">
        <v>22943.74</v>
      </c>
      <c r="H14" s="15">
        <v>19502.169999999998</v>
      </c>
      <c r="I14" s="5" t="s">
        <v>15</v>
      </c>
    </row>
    <row r="15" spans="1:9" ht="75" x14ac:dyDescent="0.3">
      <c r="A15" s="5" t="s">
        <v>13</v>
      </c>
      <c r="B15" s="6" t="s">
        <v>14</v>
      </c>
      <c r="C15" s="6">
        <v>4</v>
      </c>
      <c r="D15" s="6" t="s">
        <v>32</v>
      </c>
      <c r="E15" s="7" t="s">
        <v>28</v>
      </c>
      <c r="F15" s="10" t="s">
        <v>22</v>
      </c>
      <c r="G15" s="15">
        <v>22379.51</v>
      </c>
      <c r="H15" s="15">
        <v>19022.580000000002</v>
      </c>
      <c r="I15" s="5" t="s">
        <v>15</v>
      </c>
    </row>
    <row r="16" spans="1:9" ht="75" x14ac:dyDescent="0.3">
      <c r="A16" s="5" t="s">
        <v>37</v>
      </c>
      <c r="B16" s="6" t="s">
        <v>14</v>
      </c>
      <c r="C16" s="6">
        <v>2</v>
      </c>
      <c r="D16" s="6" t="s">
        <v>33</v>
      </c>
      <c r="E16" s="7" t="s">
        <v>34</v>
      </c>
      <c r="F16" s="7" t="s">
        <v>23</v>
      </c>
      <c r="G16" s="15">
        <v>45968.17</v>
      </c>
      <c r="H16" s="15">
        <v>30000</v>
      </c>
      <c r="I16" s="5" t="s">
        <v>15</v>
      </c>
    </row>
    <row r="17" spans="1:9" ht="93.75" x14ac:dyDescent="0.3">
      <c r="A17" s="5" t="s">
        <v>38</v>
      </c>
      <c r="B17" s="6" t="s">
        <v>14</v>
      </c>
      <c r="C17" s="6">
        <v>4</v>
      </c>
      <c r="D17" s="6" t="s">
        <v>35</v>
      </c>
      <c r="E17" s="7" t="s">
        <v>36</v>
      </c>
      <c r="F17" s="7" t="s">
        <v>24</v>
      </c>
      <c r="G17" s="15">
        <v>21922.26</v>
      </c>
      <c r="H17" s="15">
        <v>18633.919999999998</v>
      </c>
      <c r="I17" s="5" t="s">
        <v>15</v>
      </c>
    </row>
    <row r="18" spans="1:9" ht="21" x14ac:dyDescent="0.25">
      <c r="A18" s="17" t="s">
        <v>3</v>
      </c>
      <c r="B18" s="18"/>
      <c r="C18" s="18"/>
      <c r="D18" s="18"/>
      <c r="E18" s="18"/>
      <c r="F18" s="19"/>
      <c r="G18" s="13">
        <f>SUM(G14:G17)</f>
        <v>113213.68</v>
      </c>
      <c r="H18" s="13">
        <f>SUM(H14:H17)</f>
        <v>87158.67</v>
      </c>
      <c r="I18" s="14"/>
    </row>
    <row r="21" spans="1:9" ht="21" x14ac:dyDescent="0.25">
      <c r="A21" s="20" t="s">
        <v>19</v>
      </c>
      <c r="B21" s="20"/>
      <c r="C21" s="20"/>
      <c r="D21" s="20"/>
      <c r="E21" s="20"/>
      <c r="F21" s="20"/>
      <c r="G21" s="13">
        <f>G18+G9</f>
        <v>179431.47999999998</v>
      </c>
      <c r="H21" s="13">
        <f>H18+H9</f>
        <v>143443.79999999999</v>
      </c>
    </row>
  </sheetData>
  <mergeCells count="8">
    <mergeCell ref="A12:I12"/>
    <mergeCell ref="A18:F18"/>
    <mergeCell ref="A21:F21"/>
    <mergeCell ref="A1:I1"/>
    <mergeCell ref="A2:I2"/>
    <mergeCell ref="A3:I3"/>
    <mergeCell ref="A4:I4"/>
    <mergeCell ref="A9:F9"/>
  </mergeCell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2019-07-10T07:06:11Z</dcterms:modified>
</cp:coreProperties>
</file>