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49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19" i="1" l="1"/>
  <c r="G12" i="1"/>
  <c r="H12" i="1"/>
  <c r="H19" i="1" l="1"/>
  <c r="H22" i="1" l="1"/>
  <c r="G22" i="1"/>
</calcChain>
</file>

<file path=xl/sharedStrings.xml><?xml version="1.0" encoding="utf-8"?>
<sst xmlns="http://schemas.openxmlformats.org/spreadsheetml/2006/main" count="63" uniqueCount="48">
  <si>
    <t>Typ projektu</t>
  </si>
  <si>
    <t>1.</t>
  </si>
  <si>
    <t>2.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</si>
  <si>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</si>
  <si>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</si>
  <si>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</si>
  <si>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</si>
  <si>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</si>
  <si>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</si>
  <si>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</si>
  <si>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</si>
  <si>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</si>
  <si>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</si>
  <si>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</si>
  <si>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>A</t>
  </si>
  <si>
    <t>Projekty czeskich wnioskodawców/ Projekty českých žadatelů</t>
  </si>
  <si>
    <t>Zatwierdzony do dofinansowania z warunkiem/schválen s podmínkou</t>
  </si>
  <si>
    <t>3.</t>
  </si>
  <si>
    <t>RAZEM CZ PL</t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</si>
  <si>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1471</t>
    </r>
  </si>
  <si>
    <r>
      <t>Powiat Pszczyński/</t>
    </r>
    <r>
      <rPr>
        <sz val="14"/>
        <color theme="1"/>
        <rFont val="Calibri"/>
        <family val="2"/>
        <charset val="238"/>
        <scheme val="minor"/>
      </rPr>
      <t>Mikroregion Žermanické a Těrlické přehrady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</si>
  <si>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Study Tour w krainie 4 jezior/ Study Tour v krajině 4 jezer</t>
  </si>
  <si>
    <t>B</t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</si>
  <si>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1475</t>
    </r>
  </si>
  <si>
    <r>
      <t>Miejski Dom Kultury w Czechowicach-Dziedzicach/</t>
    </r>
    <r>
      <rPr>
        <sz val="14"/>
        <color theme="1"/>
        <rFont val="Calibri"/>
        <family val="2"/>
        <charset val="238"/>
        <scheme val="minor"/>
      </rPr>
      <t>Dům kultury Města Orlové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</si>
  <si>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PIĘĆ ZMYSŁÓW POGRANICZA</t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</si>
  <si>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1466</t>
    </r>
  </si>
  <si>
    <r>
      <t>Miejsko-Gminny Ośrodek Kultury w Wilamowicach/</t>
    </r>
    <r>
      <rPr>
        <sz val="14"/>
        <color theme="1"/>
        <rFont val="Calibri"/>
        <family val="2"/>
        <charset val="238"/>
        <scheme val="minor"/>
      </rPr>
      <t>Kulturní dům Dolní Benešov</t>
    </r>
  </si>
  <si>
    <t>Wilamowskie Śmiergusty jako przykład współpracy transgranicznej</t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</si>
  <si>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1481</t>
    </r>
  </si>
  <si>
    <r>
      <t>Stowarzyszenie V Liceum Ogólnokształcące  w BielskuBiałej/</t>
    </r>
    <r>
      <rPr>
        <sz val="14"/>
        <color theme="1"/>
        <rFont val="Calibri"/>
        <family val="2"/>
        <charset val="238"/>
        <scheme val="minor"/>
      </rPr>
      <t>Gymnázium Petra Bezruče, Frýdek-Místek, příspěvková organizace</t>
    </r>
  </si>
  <si>
    <t>ŁAŁ - odkryj pasję!</t>
  </si>
  <si>
    <t>4.</t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</si>
  <si>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1469</t>
    </r>
  </si>
  <si>
    <r>
      <t>Gmina Łękawica/</t>
    </r>
    <r>
      <rPr>
        <sz val="14"/>
        <color theme="1"/>
        <rFont val="Calibri"/>
        <family val="2"/>
        <charset val="238"/>
        <scheme val="minor"/>
      </rPr>
      <t>Obec Řepiště</t>
    </r>
  </si>
  <si>
    <t>Rozwój szlaku tematycznego bł. o. Michała Tomaszka - współpraca gmin Łękawica i Řepiště</t>
  </si>
  <si>
    <t>5.</t>
  </si>
  <si>
    <t>6.</t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</si>
  <si>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1474</t>
    </r>
  </si>
  <si>
    <r>
      <t>Wyższa Szkoła Biznesu w Dąbrowie Górniczej/ Wydział Zamiejscowy w Żywcu/</t>
    </r>
    <r>
      <rPr>
        <sz val="14"/>
        <color theme="1"/>
        <rFont val="Calibri"/>
        <family val="2"/>
        <charset val="238"/>
        <scheme val="minor"/>
      </rPr>
      <t xml:space="preserve">Vysoká škola báňská - Technická univerzita Ostrava </t>
    </r>
  </si>
  <si>
    <t>Polsko-czeska współpraca akademicka na rzecz doskonalenia jakości transgranicznych badań naukowych</t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</si>
  <si>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1467</t>
    </r>
  </si>
  <si>
    <r>
      <t>BESKYDSKÉ INFORMAČNÍ CENTRUM FRÝDEK-MÍSTEK, příspěvková organizace/</t>
    </r>
    <r>
      <rPr>
        <sz val="14"/>
        <color theme="1"/>
        <rFont val="Calibri"/>
        <family val="2"/>
        <charset val="238"/>
        <scheme val="minor"/>
      </rPr>
      <t xml:space="preserve">Bielsko-Bialski Osrodek Sportu i Rekreacji </t>
    </r>
  </si>
  <si>
    <t>Kampaň Visitfm/ Kampania Visitfm</t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</si>
  <si>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1470</t>
    </r>
  </si>
  <si>
    <r>
      <t>Region Beskydy/</t>
    </r>
    <r>
      <rPr>
        <sz val="14"/>
        <color theme="1"/>
        <rFont val="Calibri"/>
        <family val="2"/>
        <charset val="238"/>
        <scheme val="minor"/>
      </rPr>
      <t>Stowarzyszenie Region Beskidy</t>
    </r>
  </si>
  <si>
    <t>Propagujeme/ Promujemy</t>
  </si>
  <si>
    <t xml:space="preserve">Projekt współfinansowany przez Unię Europejską ze środków Europejskiego Funduszu Rozwoju Regionalnego w ramach Programu INTERREG V-A Republika Czeska – Polska 2014-2020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</si>
</sst>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933450</xdr:colOff>
      <xdr:row>0</xdr:row>
      <xdr:rowOff>95250</xdr:rowOff>
    </xdr:from>
    <xdr:to>
      <xdr:col>6</xdr:col>
      <xdr:colOff>1847850</xdr:colOff>
      <xdr:row>1</xdr:row>
      <xdr:rowOff>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5250"/>
          <a:ext cx="6086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28.03.2018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7" zoomScale="80" zoomScaleNormal="80" workbookViewId="0">
      <selection activeCell="I11" sqref="I11"/>
    </sheetView>
  </sheetViews>
  <sheetFormatPr defaultRowHeight="15" x14ac:dyDescent="0.25"/>
  <cols>
    <col min="1" max="1" width="6" customWidth="1"/>
    <col min="2" max="2" width="10" customWidth="1"/>
    <col min="3" max="3" width="15.7109375" customWidth="1"/>
    <col min="4" max="4" width="42.140625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69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ht="21.75" customHeight="1" x14ac:dyDescent="0.25">
      <c r="A2" s="20" t="s">
        <v>47</v>
      </c>
      <c r="B2" s="20"/>
      <c r="C2" s="20"/>
      <c r="D2" s="20"/>
      <c r="E2" s="20"/>
      <c r="F2" s="20"/>
      <c r="G2" s="20"/>
      <c r="H2" s="20"/>
      <c r="I2" s="20"/>
    </row>
    <row r="3" spans="1:9" ht="78.75" customHeigh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9" ht="45" customHeight="1" x14ac:dyDescent="0.25">
      <c r="A4" s="19" t="s">
        <v>4</v>
      </c>
      <c r="B4" s="19"/>
      <c r="C4" s="19"/>
      <c r="D4" s="19"/>
      <c r="E4" s="19"/>
      <c r="F4" s="4"/>
      <c r="G4" s="4"/>
      <c r="H4" s="4"/>
    </row>
    <row r="5" spans="1:9" ht="94.5" x14ac:dyDescent="0.25">
      <c r="A5" s="1" t="s">
        <v>6</v>
      </c>
      <c r="B5" s="1" t="s">
        <v>0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2" t="s">
        <v>12</v>
      </c>
      <c r="I5" s="2" t="s">
        <v>13</v>
      </c>
    </row>
    <row r="6" spans="1:9" ht="88.5" customHeight="1" x14ac:dyDescent="0.25">
      <c r="A6" s="5" t="s">
        <v>1</v>
      </c>
      <c r="B6" s="15" t="s">
        <v>14</v>
      </c>
      <c r="C6" s="15">
        <v>2</v>
      </c>
      <c r="D6" s="13" t="s">
        <v>19</v>
      </c>
      <c r="E6" s="14" t="s">
        <v>20</v>
      </c>
      <c r="F6" s="14" t="s">
        <v>21</v>
      </c>
      <c r="G6" s="11">
        <v>22562.26</v>
      </c>
      <c r="H6" s="12">
        <v>19177.919999999998</v>
      </c>
      <c r="I6" s="6" t="s">
        <v>16</v>
      </c>
    </row>
    <row r="7" spans="1:9" ht="88.5" customHeight="1" x14ac:dyDescent="0.25">
      <c r="A7" s="5" t="s">
        <v>2</v>
      </c>
      <c r="B7" s="15" t="s">
        <v>22</v>
      </c>
      <c r="C7" s="15">
        <v>4</v>
      </c>
      <c r="D7" s="13" t="s">
        <v>23</v>
      </c>
      <c r="E7" s="14" t="s">
        <v>24</v>
      </c>
      <c r="F7" s="14" t="s">
        <v>25</v>
      </c>
      <c r="G7" s="12">
        <v>10211.5</v>
      </c>
      <c r="H7" s="12">
        <v>8679.77</v>
      </c>
      <c r="I7" s="6" t="s">
        <v>16</v>
      </c>
    </row>
    <row r="8" spans="1:9" ht="88.5" customHeight="1" x14ac:dyDescent="0.25">
      <c r="A8" s="5" t="s">
        <v>17</v>
      </c>
      <c r="B8" s="15" t="s">
        <v>3</v>
      </c>
      <c r="C8" s="15">
        <v>4</v>
      </c>
      <c r="D8" s="13" t="s">
        <v>26</v>
      </c>
      <c r="E8" s="14" t="s">
        <v>27</v>
      </c>
      <c r="F8" s="14" t="s">
        <v>28</v>
      </c>
      <c r="G8" s="17">
        <v>20751.39</v>
      </c>
      <c r="H8" s="12">
        <v>17638.68</v>
      </c>
      <c r="I8" s="6" t="s">
        <v>16</v>
      </c>
    </row>
    <row r="9" spans="1:9" ht="145.5" customHeight="1" x14ac:dyDescent="0.25">
      <c r="A9" s="5" t="s">
        <v>32</v>
      </c>
      <c r="B9" s="15" t="s">
        <v>3</v>
      </c>
      <c r="C9" s="15">
        <v>4</v>
      </c>
      <c r="D9" s="13" t="s">
        <v>29</v>
      </c>
      <c r="E9" s="14" t="s">
        <v>30</v>
      </c>
      <c r="F9" s="14" t="s">
        <v>31</v>
      </c>
      <c r="G9" s="12">
        <v>17880.560000000001</v>
      </c>
      <c r="H9" s="12">
        <v>15198.47</v>
      </c>
      <c r="I9" s="6" t="s">
        <v>16</v>
      </c>
    </row>
    <row r="10" spans="1:9" ht="98.25" customHeight="1" x14ac:dyDescent="0.25">
      <c r="A10" s="5" t="s">
        <v>36</v>
      </c>
      <c r="B10" s="15" t="s">
        <v>3</v>
      </c>
      <c r="C10" s="15">
        <v>2</v>
      </c>
      <c r="D10" s="13" t="s">
        <v>33</v>
      </c>
      <c r="E10" s="14" t="s">
        <v>34</v>
      </c>
      <c r="F10" s="14" t="s">
        <v>35</v>
      </c>
      <c r="G10" s="18">
        <v>60000</v>
      </c>
      <c r="H10" s="18">
        <v>30000</v>
      </c>
      <c r="I10" s="6" t="s">
        <v>16</v>
      </c>
    </row>
    <row r="11" spans="1:9" ht="121.5" customHeight="1" x14ac:dyDescent="0.25">
      <c r="A11" s="5" t="s">
        <v>37</v>
      </c>
      <c r="B11" s="15" t="s">
        <v>3</v>
      </c>
      <c r="C11" s="15">
        <v>4</v>
      </c>
      <c r="D11" s="13" t="s">
        <v>38</v>
      </c>
      <c r="E11" s="14" t="s">
        <v>39</v>
      </c>
      <c r="F11" s="14" t="s">
        <v>40</v>
      </c>
      <c r="G11" s="12">
        <v>22625.3</v>
      </c>
      <c r="H11" s="12">
        <v>19231.5</v>
      </c>
      <c r="I11" s="6" t="s">
        <v>16</v>
      </c>
    </row>
    <row r="12" spans="1:9" ht="32.25" customHeight="1" x14ac:dyDescent="0.25">
      <c r="A12" s="23" t="s">
        <v>5</v>
      </c>
      <c r="B12" s="24"/>
      <c r="C12" s="24"/>
      <c r="D12" s="24"/>
      <c r="E12" s="24"/>
      <c r="F12" s="25"/>
      <c r="G12" s="9">
        <f>SUM(G6:G11)</f>
        <v>154031.00999999998</v>
      </c>
      <c r="H12" s="9">
        <f>SUM(H6:H11)</f>
        <v>109926.34</v>
      </c>
      <c r="I12" s="3"/>
    </row>
    <row r="15" spans="1:9" ht="28.5" customHeight="1" x14ac:dyDescent="0.3">
      <c r="A15" s="29" t="s">
        <v>15</v>
      </c>
      <c r="B15" s="29"/>
      <c r="C15" s="29"/>
      <c r="D15" s="29"/>
      <c r="E15" s="29"/>
      <c r="F15" s="29"/>
      <c r="G15" s="29"/>
      <c r="H15" s="29"/>
      <c r="I15" s="29"/>
    </row>
    <row r="17" spans="1:9" ht="92.25" customHeight="1" x14ac:dyDescent="0.25">
      <c r="A17" s="16" t="s">
        <v>1</v>
      </c>
      <c r="B17" s="13" t="s">
        <v>14</v>
      </c>
      <c r="C17" s="13">
        <v>4</v>
      </c>
      <c r="D17" s="13" t="s">
        <v>44</v>
      </c>
      <c r="E17" s="14" t="s">
        <v>45</v>
      </c>
      <c r="F17" s="14" t="s">
        <v>46</v>
      </c>
      <c r="G17" s="12">
        <v>46942</v>
      </c>
      <c r="H17" s="12">
        <v>39900.699999999997</v>
      </c>
      <c r="I17" s="6" t="s">
        <v>16</v>
      </c>
    </row>
    <row r="18" spans="1:9" ht="147.75" customHeight="1" x14ac:dyDescent="0.25">
      <c r="A18" s="5" t="s">
        <v>2</v>
      </c>
      <c r="B18" s="15" t="s">
        <v>3</v>
      </c>
      <c r="C18" s="15">
        <v>2</v>
      </c>
      <c r="D18" s="13" t="s">
        <v>41</v>
      </c>
      <c r="E18" s="14" t="s">
        <v>42</v>
      </c>
      <c r="F18" s="14" t="s">
        <v>43</v>
      </c>
      <c r="G18" s="12">
        <v>20869.7</v>
      </c>
      <c r="H18" s="12">
        <v>17739.240000000002</v>
      </c>
      <c r="I18" s="6" t="s">
        <v>16</v>
      </c>
    </row>
    <row r="19" spans="1:9" ht="36.75" customHeight="1" x14ac:dyDescent="0.25">
      <c r="A19" s="26" t="s">
        <v>5</v>
      </c>
      <c r="B19" s="27"/>
      <c r="C19" s="27"/>
      <c r="D19" s="27"/>
      <c r="E19" s="27"/>
      <c r="F19" s="28"/>
      <c r="G19" s="10">
        <f>SUM(G17:G18)</f>
        <v>67811.7</v>
      </c>
      <c r="H19" s="10">
        <f>SUM(H17:H18)</f>
        <v>57639.94</v>
      </c>
      <c r="I19" s="7"/>
    </row>
    <row r="22" spans="1:9" ht="31.5" customHeight="1" x14ac:dyDescent="0.25">
      <c r="A22" s="22" t="s">
        <v>18</v>
      </c>
      <c r="B22" s="22"/>
      <c r="C22" s="22"/>
      <c r="D22" s="22"/>
      <c r="E22" s="22"/>
      <c r="F22" s="22"/>
      <c r="G22" s="10">
        <f>G19+G12</f>
        <v>221842.70999999996</v>
      </c>
      <c r="H22" s="10">
        <f>H19+H12</f>
        <v>167566.28</v>
      </c>
    </row>
    <row r="23" spans="1:9" ht="21" x14ac:dyDescent="0.35">
      <c r="H23" s="8"/>
    </row>
  </sheetData>
  <mergeCells count="8">
    <mergeCell ref="A4:E4"/>
    <mergeCell ref="A1:I1"/>
    <mergeCell ref="A2:I2"/>
    <mergeCell ref="A3:I3"/>
    <mergeCell ref="A22:F22"/>
    <mergeCell ref="A12:F12"/>
    <mergeCell ref="A19:F19"/>
    <mergeCell ref="A15:I15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2018-04-10T13:07:20Z</dcterms:modified>
</cp:coreProperties>
</file>