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rbb\PWT-RCz-RP-PUBLIC\INTERREG 2021-2027\!!!Wniosek na FMP\załączniki do wytycznych ERB 4.2\mały wniosek\"/>
    </mc:Choice>
  </mc:AlternateContent>
  <bookViews>
    <workbookView xWindow="0" yWindow="0" windowWidth="21570" windowHeight="8055"/>
  </bookViews>
  <sheets>
    <sheet name="List1" sheetId="1" r:id="rId1"/>
  </sheets>
  <definedNames>
    <definedName name="_xlnm.Print_Area" localSheetId="0">List1!$C$1:$F$43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40" i="1" l="1"/>
  <c r="F39" i="1"/>
  <c r="F38" i="1"/>
  <c r="F37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E41" i="1"/>
  <c r="E29" i="1"/>
  <c r="E30" i="1" s="1"/>
  <c r="F29" i="1" l="1"/>
  <c r="F41" i="1"/>
  <c r="E32" i="1" l="1"/>
  <c r="F32" i="1" s="1"/>
  <c r="E31" i="1"/>
  <c r="F30" i="1"/>
  <c r="F31" i="1" l="1"/>
  <c r="F33" i="1" s="1"/>
  <c r="F43" i="1" s="1"/>
  <c r="E33" i="1"/>
  <c r="E43" i="1" s="1"/>
</calcChain>
</file>

<file path=xl/sharedStrings.xml><?xml version="1.0" encoding="utf-8"?>
<sst xmlns="http://schemas.openxmlformats.org/spreadsheetml/2006/main" count="37" uniqueCount="31">
  <si>
    <t>https://ec.europa.eu/info/funding-tenders/procedures-guidelines-tenders/information-contractors-and-beneficiaries/exchange-rate-inforeuro</t>
  </si>
  <si>
    <t>Název projektu / Tytuł projektu</t>
  </si>
  <si>
    <t>Celkový rozpočet projektu / Całkowity budżet projektu</t>
  </si>
  <si>
    <t>Cena CZK lub PLN</t>
  </si>
  <si>
    <t>Cena EUR</t>
  </si>
  <si>
    <t xml:space="preserve">Nezpůsobilé výdaje / Wydatki niekwalifikowalne	</t>
  </si>
  <si>
    <t xml:space="preserve">Způsobilé výdaje / Wydatki kwalifikowalne	</t>
  </si>
  <si>
    <t>položka / pozycja</t>
  </si>
  <si>
    <t>Kurz CZK/EUR
nebo / lub 
Kurs PLN/EUR</t>
  </si>
  <si>
    <t>Přímé výdaje / Wydatki bezpośrednie</t>
  </si>
  <si>
    <t>Celkové přímé výdaje / Całkowite wydatki bezpośrednie</t>
  </si>
  <si>
    <t>Celkové způsobilé výdaje / Całkowite wydatki kwalifikowalne</t>
  </si>
  <si>
    <t>Celkový výdaje projektu / Całkowite wydatki projektu</t>
  </si>
  <si>
    <t>Celkové nezpůsobilé výdaje / Całkowite wydatki niekwalifikowalne</t>
  </si>
  <si>
    <t>Kurz CZK/EUR nebo PLN/EUR bude vyplněn podle  měsíčního kurzu na níže uvedeném webu, který je platný ke dni předložení žádosti o dotaci / Kurs CZK/EUR lub PLN/EUR zostanie wypełniony zgodnie z miesięcznym kursem wymiany walut  zamieszczonym na poniższej stronie internetowej, obowiązującym w dniu złożenia wniosku o dofinansowanie</t>
  </si>
  <si>
    <r>
      <t xml:space="preserve">popis stanovení hodnoty položky / </t>
    </r>
    <r>
      <rPr>
        <b/>
        <sz val="12"/>
        <rFont val="Calibri"/>
        <family val="2"/>
        <charset val="238"/>
        <scheme val="minor"/>
      </rPr>
      <t>opis sposobu - podstawy</t>
    </r>
    <r>
      <rPr>
        <b/>
        <sz val="12"/>
        <color theme="1"/>
        <rFont val="Calibri"/>
        <family val="2"/>
        <charset val="238"/>
        <scheme val="minor"/>
      </rPr>
      <t xml:space="preserve"> ustalenia wartości pozycji</t>
    </r>
  </si>
  <si>
    <t>popis stanovení hodnoty položky / opis sposobu - podstawy ustalenia wartości pozycji</t>
  </si>
  <si>
    <t>Program Interreg Česko – Polsko období 2021 - 2027 / Program Interreg Czechy – Polska w okresie 2021 - 2027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</si>
  <si>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</si>
  <si>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</si>
  <si>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</si>
  <si>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4 / DRAFT BUDGET - pozostałe małe projekty w ramach priorytetu 4</t>
  </si>
  <si>
    <t>DRAFT BUDGET - ostatní malé projekty v rámci priority 2 / DRAFT BUDGET - pozostałe małe projekty w ramach priorytetu 2</t>
  </si>
  <si>
    <t>Rozpočet projektu / Budżet projektu:</t>
  </si>
  <si>
    <t>Personální náklady - Paušální sazba (20 % z Přímých výdajů)
Koszty personelu - Stawka ryczałtowa (20 % z Wydatków bezpośrednich)</t>
  </si>
  <si>
    <t>Typ nákladu</t>
  </si>
  <si>
    <t>4. Externí služby / Usług zewnętrznych</t>
  </si>
  <si>
    <t>5. Vybavení / Wyposażenia</t>
  </si>
  <si>
    <t>Administrativní náklady - Paušální sazba (15 % z Personálních nákladů)                                                                                                                       Koszty administracyjne - Stawka ryczałtowa (15% Kosztów personelu)</t>
  </si>
  <si>
    <t>Cestovné - Paušální sazba (15 % z Personálních nákladů)
Koszty podróży - Stawka ryczałtowa (15 % z Kosztów personelu)</t>
  </si>
  <si>
    <t>FOND MALÝCH PROJEKTŮ Euoregion beskidy / FUNDUSZ MAⱢYCH PROJEKTÓW Euoregion Beskidy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</si>
</sst>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4.9989318521683403E-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4" fontId="3" fillId="0" borderId="18" xfId="0" applyNumberFormat="1" applyFont="1" applyBorder="1" applyAlignment="1" applyProtection="1">
      <alignment horizontal="right" vertical="center" indent="2"/>
      <protection locked="0"/>
    </xf>
    <xf numFmtId="4" fontId="3" fillId="3" borderId="18" xfId="0" applyNumberFormat="1" applyFont="1" applyFill="1" applyBorder="1" applyAlignment="1" applyProtection="1">
      <alignment horizontal="right" vertical="center" indent="2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4" fontId="3" fillId="0" borderId="7" xfId="0" applyNumberFormat="1" applyFont="1" applyBorder="1" applyAlignment="1" applyProtection="1">
      <alignment horizontal="right" vertical="center" indent="2"/>
      <protection locked="0"/>
    </xf>
    <xf numFmtId="4" fontId="3" fillId="3" borderId="7" xfId="0" applyNumberFormat="1" applyFont="1" applyFill="1" applyBorder="1" applyAlignment="1" applyProtection="1">
      <alignment horizontal="right" vertical="center" indent="2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4" fontId="3" fillId="0" borderId="13" xfId="0" applyNumberFormat="1" applyFont="1" applyBorder="1" applyAlignment="1" applyProtection="1">
      <alignment horizontal="right" vertical="center" indent="2"/>
      <protection locked="0"/>
    </xf>
    <xf numFmtId="4" fontId="3" fillId="3" borderId="13" xfId="0" applyNumberFormat="1" applyFont="1" applyFill="1" applyBorder="1" applyAlignment="1" applyProtection="1">
      <alignment horizontal="right" vertical="center" indent="2"/>
      <protection locked="0"/>
    </xf>
    <xf numFmtId="4" fontId="3" fillId="2" borderId="18" xfId="0" applyNumberFormat="1" applyFont="1" applyFill="1" applyBorder="1" applyAlignment="1" applyProtection="1">
      <alignment horizontal="right" vertical="center" indent="2"/>
      <protection locked="0"/>
    </xf>
    <xf numFmtId="4" fontId="3" fillId="2" borderId="7" xfId="0" applyNumberFormat="1" applyFont="1" applyFill="1" applyBorder="1" applyAlignment="1" applyProtection="1">
      <alignment horizontal="right" vertical="center" indent="2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4" fontId="3" fillId="0" borderId="24" xfId="0" applyNumberFormat="1" applyFont="1" applyBorder="1" applyAlignment="1" applyProtection="1">
      <alignment horizontal="right" vertical="center" indent="2"/>
      <protection locked="0"/>
    </xf>
    <xf numFmtId="4" fontId="3" fillId="2" borderId="24" xfId="0" applyNumberFormat="1" applyFont="1" applyFill="1" applyBorder="1" applyAlignment="1" applyProtection="1">
      <alignment horizontal="right" vertical="center" indent="2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2" fillId="3" borderId="23" xfId="0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left" vertical="center" indent="1"/>
    </xf>
    <xf numFmtId="0" fontId="7" fillId="3" borderId="15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vertical="center"/>
    </xf>
    <xf numFmtId="4" fontId="2" fillId="3" borderId="18" xfId="0" applyNumberFormat="1" applyFont="1" applyFill="1" applyBorder="1" applyAlignment="1" applyProtection="1">
      <alignment horizontal="right" vertical="center" indent="2"/>
    </xf>
    <xf numFmtId="0" fontId="2" fillId="4" borderId="11" xfId="0" applyFont="1" applyFill="1" applyBorder="1" applyAlignment="1" applyProtection="1">
      <alignment vertical="center"/>
    </xf>
    <xf numFmtId="4" fontId="2" fillId="3" borderId="7" xfId="0" applyNumberFormat="1" applyFont="1" applyFill="1" applyBorder="1" applyAlignment="1" applyProtection="1">
      <alignment horizontal="right" vertical="center" indent="2"/>
    </xf>
    <xf numFmtId="0" fontId="2" fillId="3" borderId="3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4" fontId="2" fillId="3" borderId="13" xfId="0" applyNumberFormat="1" applyFont="1" applyFill="1" applyBorder="1" applyAlignment="1" applyProtection="1">
      <alignment horizontal="right" vertical="center" indent="2"/>
    </xf>
    <xf numFmtId="0" fontId="7" fillId="3" borderId="5" xfId="0" applyFont="1" applyFill="1" applyBorder="1" applyAlignment="1" applyProtection="1">
      <alignment vertical="center"/>
    </xf>
    <xf numFmtId="0" fontId="7" fillId="3" borderId="22" xfId="0" applyFont="1" applyFill="1" applyBorder="1" applyAlignment="1" applyProtection="1">
      <alignment vertical="center"/>
    </xf>
    <xf numFmtId="0" fontId="9" fillId="3" borderId="34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/>
    </xf>
    <xf numFmtId="4" fontId="2" fillId="3" borderId="17" xfId="0" applyNumberFormat="1" applyFont="1" applyFill="1" applyBorder="1" applyAlignment="1" applyProtection="1">
      <alignment horizontal="right" vertical="center" indent="2"/>
    </xf>
    <xf numFmtId="4" fontId="3" fillId="0" borderId="0" xfId="0" applyNumberFormat="1" applyFont="1" applyAlignment="1" applyProtection="1">
      <alignment horizontal="right" vertical="center" indent="2"/>
    </xf>
    <xf numFmtId="0" fontId="7" fillId="3" borderId="20" xfId="0" applyFont="1" applyFill="1" applyBorder="1" applyAlignment="1" applyProtection="1">
      <alignment vertical="center"/>
    </xf>
    <xf numFmtId="4" fontId="7" fillId="3" borderId="27" xfId="0" applyNumberFormat="1" applyFont="1" applyFill="1" applyBorder="1" applyAlignment="1" applyProtection="1">
      <alignment horizontal="right" vertical="center" indent="2"/>
    </xf>
    <xf numFmtId="4" fontId="7" fillId="3" borderId="21" xfId="0" applyNumberFormat="1" applyFont="1" applyFill="1" applyBorder="1" applyAlignment="1" applyProtection="1">
      <alignment horizontal="right" vertical="center" indent="2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164" fontId="11" fillId="0" borderId="12" xfId="0" applyNumberFormat="1" applyFont="1" applyBorder="1" applyAlignment="1" applyProtection="1">
      <alignment horizontal="left" vertical="center" wrapText="1" indent="1"/>
      <protection locked="0"/>
    </xf>
    <xf numFmtId="164" fontId="11" fillId="0" borderId="4" xfId="0" applyNumberFormat="1" applyFont="1" applyBorder="1" applyAlignment="1" applyProtection="1">
      <alignment horizontal="left" vertical="center" wrapText="1" indent="1"/>
      <protection locked="0"/>
    </xf>
    <xf numFmtId="0" fontId="11" fillId="0" borderId="23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16933</xdr:rowOff>
    </xdr:from>
    <xdr:to>
      <xdr:col>2</xdr:col>
      <xdr:colOff>6168390</xdr:colOff>
      <xdr:row>0</xdr:row>
      <xdr:rowOff>1271693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354667" y="1693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3</xdr:col>
      <xdr:colOff>5651240</xdr:colOff>
      <xdr:row>0</xdr:row>
      <xdr:rowOff>476250</xdr:rowOff>
    </xdr:from>
    <xdr:to>
      <xdr:col>3</xdr:col>
      <xdr:colOff>7581979</xdr:colOff>
      <xdr:row>0</xdr:row>
      <xdr:rowOff>952500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61865" y="476250"/>
          <a:ext cx="193073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Layout" topLeftCell="A10" zoomScale="60" zoomScaleNormal="80" zoomScalePageLayoutView="60" workbookViewId="0">
      <selection activeCell="E20" sqref="E20"/>
    </sheetView>
  </sheetViews>
  <sheetFormatPr defaultColWidth="9.140625" defaultRowHeight="50.1" customHeight="1" outlineLevelRow="1" x14ac:dyDescent="0.25"/>
  <cols>
    <col min="1" max="1" width="3" style="1" customWidth="1"/>
    <col min="2" max="2" width="20.28515625" style="1" customWidth="1"/>
    <col min="3" max="3" width="100.140625" style="1" customWidth="1"/>
    <col min="4" max="4" width="112" style="1" customWidth="1"/>
    <col min="5" max="6" width="22.42578125" style="1" customWidth="1"/>
    <col min="7" max="7" width="13.7109375" style="1" customWidth="1"/>
    <col min="8" max="8" width="14.28515625" style="1" hidden="1" customWidth="1"/>
    <col min="9" max="9" width="24.7109375" style="1" customWidth="1"/>
    <col min="10" max="16384" width="9.140625" style="1"/>
  </cols>
  <sheetData>
    <row r="1" spans="1:8" ht="113.25" customHeight="1" thickBot="1" x14ac:dyDescent="0.3">
      <c r="A1" s="5"/>
      <c r="B1" s="28"/>
      <c r="C1" s="62"/>
      <c r="D1" s="63"/>
      <c r="E1" s="63"/>
      <c r="F1" s="63"/>
    </row>
    <row r="2" spans="1:8" ht="26.45" customHeight="1" thickBot="1" x14ac:dyDescent="0.3">
      <c r="A2" s="5"/>
      <c r="B2" s="70" t="s">
        <v>17</v>
      </c>
      <c r="C2" s="71"/>
      <c r="D2" s="71"/>
      <c r="E2" s="71"/>
      <c r="F2" s="72"/>
    </row>
    <row r="3" spans="1:8" ht="26.45" customHeight="1" thickBot="1" x14ac:dyDescent="0.3">
      <c r="A3" s="5"/>
      <c r="B3" s="70" t="s">
        <v>30</v>
      </c>
      <c r="C3" s="71"/>
      <c r="D3" s="71"/>
      <c r="E3" s="71"/>
      <c r="F3" s="72"/>
    </row>
    <row r="4" spans="1:8" ht="50.1" customHeight="1" thickBot="1" x14ac:dyDescent="0.3">
      <c r="A4" s="5"/>
      <c r="B4" s="73" t="s">
        <v>2</v>
      </c>
      <c r="C4" s="74"/>
      <c r="D4" s="74"/>
      <c r="E4" s="74"/>
      <c r="F4" s="75"/>
    </row>
    <row r="5" spans="1:8" ht="50.1" customHeight="1" x14ac:dyDescent="0.25">
      <c r="A5" s="5"/>
      <c r="B5" s="31" t="s">
        <v>23</v>
      </c>
      <c r="C5" s="29"/>
      <c r="D5" s="68" t="s">
        <v>20</v>
      </c>
      <c r="E5" s="68"/>
      <c r="F5" s="69"/>
      <c r="H5" s="4" t="s">
        <v>19</v>
      </c>
    </row>
    <row r="6" spans="1:8" ht="50.1" customHeight="1" x14ac:dyDescent="0.25">
      <c r="A6" s="5"/>
      <c r="B6" s="32" t="s">
        <v>18</v>
      </c>
      <c r="C6" s="30"/>
      <c r="D6" s="64"/>
      <c r="E6" s="64"/>
      <c r="F6" s="65"/>
      <c r="H6" s="4" t="s">
        <v>22</v>
      </c>
    </row>
    <row r="7" spans="1:8" ht="39.950000000000003" customHeight="1" x14ac:dyDescent="0.25">
      <c r="A7" s="5"/>
      <c r="B7" s="32" t="s">
        <v>1</v>
      </c>
      <c r="C7" s="30"/>
      <c r="D7" s="64"/>
      <c r="E7" s="64"/>
      <c r="F7" s="65"/>
      <c r="H7" s="4" t="s">
        <v>20</v>
      </c>
    </row>
    <row r="8" spans="1:8" ht="57" customHeight="1" outlineLevel="1" thickBot="1" x14ac:dyDescent="0.3">
      <c r="A8" s="5"/>
      <c r="B8" s="78" t="s">
        <v>8</v>
      </c>
      <c r="C8" s="79"/>
      <c r="D8" s="66">
        <v>25.052499999999998</v>
      </c>
      <c r="E8" s="66"/>
      <c r="F8" s="67"/>
      <c r="H8" s="4" t="s">
        <v>21</v>
      </c>
    </row>
    <row r="9" spans="1:8" ht="29.25" customHeight="1" x14ac:dyDescent="0.25">
      <c r="A9" s="5"/>
      <c r="B9" s="80" t="s">
        <v>14</v>
      </c>
      <c r="C9" s="80"/>
      <c r="D9" s="80"/>
      <c r="E9" s="80"/>
      <c r="F9" s="80"/>
    </row>
    <row r="10" spans="1:8" ht="21" customHeight="1" x14ac:dyDescent="0.25">
      <c r="A10" s="5"/>
      <c r="B10" s="81" t="s">
        <v>0</v>
      </c>
      <c r="C10" s="81"/>
      <c r="D10" s="33"/>
      <c r="E10" s="33"/>
      <c r="F10" s="33"/>
    </row>
    <row r="11" spans="1:8" ht="18" customHeight="1" thickBot="1" x14ac:dyDescent="0.3">
      <c r="A11" s="5"/>
      <c r="B11" s="28"/>
      <c r="C11" s="34"/>
      <c r="D11" s="34"/>
      <c r="E11" s="34"/>
      <c r="F11" s="34"/>
    </row>
    <row r="12" spans="1:8" ht="39.950000000000003" customHeight="1" thickBot="1" x14ac:dyDescent="0.3">
      <c r="A12" s="5"/>
      <c r="B12" s="35" t="s">
        <v>6</v>
      </c>
      <c r="C12" s="36"/>
      <c r="D12" s="36"/>
      <c r="E12" s="36"/>
      <c r="F12" s="37"/>
    </row>
    <row r="13" spans="1:8" ht="39.950000000000003" customHeight="1" thickBot="1" x14ac:dyDescent="0.3">
      <c r="A13" s="5"/>
      <c r="B13" s="38" t="s">
        <v>9</v>
      </c>
      <c r="C13" s="39"/>
      <c r="D13" s="39"/>
      <c r="E13" s="39"/>
      <c r="F13" s="40"/>
      <c r="H13" s="1" t="s">
        <v>26</v>
      </c>
    </row>
    <row r="14" spans="1:8" ht="39.950000000000003" customHeight="1" thickBot="1" x14ac:dyDescent="0.3">
      <c r="A14" s="5"/>
      <c r="B14" s="41" t="s">
        <v>25</v>
      </c>
      <c r="C14" s="42" t="s">
        <v>7</v>
      </c>
      <c r="D14" s="43" t="s">
        <v>15</v>
      </c>
      <c r="E14" s="44" t="s">
        <v>3</v>
      </c>
      <c r="F14" s="44" t="s">
        <v>4</v>
      </c>
      <c r="H14" s="1" t="s">
        <v>27</v>
      </c>
    </row>
    <row r="15" spans="1:8" ht="25.5" x14ac:dyDescent="0.25">
      <c r="A15" s="5"/>
      <c r="B15" s="7" t="s">
        <v>26</v>
      </c>
      <c r="C15" s="8"/>
      <c r="D15" s="9"/>
      <c r="E15" s="10">
        <v>100</v>
      </c>
      <c r="F15" s="11">
        <f t="shared" ref="F15:F28" si="0">E15/$D$8</f>
        <v>3.9916176030336294</v>
      </c>
    </row>
    <row r="16" spans="1:8" ht="25.5" x14ac:dyDescent="0.25">
      <c r="A16" s="5"/>
      <c r="B16" s="12" t="s">
        <v>27</v>
      </c>
      <c r="C16" s="13"/>
      <c r="D16" s="14"/>
      <c r="E16" s="15">
        <v>100</v>
      </c>
      <c r="F16" s="16">
        <f t="shared" si="0"/>
        <v>3.9916176030336294</v>
      </c>
    </row>
    <row r="17" spans="1:6" ht="12.75" x14ac:dyDescent="0.25">
      <c r="A17" s="5"/>
      <c r="B17" s="12"/>
      <c r="C17" s="13"/>
      <c r="D17" s="14"/>
      <c r="E17" s="15"/>
      <c r="F17" s="16">
        <f t="shared" si="0"/>
        <v>0</v>
      </c>
    </row>
    <row r="18" spans="1:6" ht="12.75" x14ac:dyDescent="0.25">
      <c r="A18" s="5"/>
      <c r="B18" s="12"/>
      <c r="C18" s="13"/>
      <c r="D18" s="14"/>
      <c r="E18" s="15"/>
      <c r="F18" s="16">
        <f t="shared" si="0"/>
        <v>0</v>
      </c>
    </row>
    <row r="19" spans="1:6" ht="12.75" x14ac:dyDescent="0.25">
      <c r="A19" s="5"/>
      <c r="B19" s="12"/>
      <c r="C19" s="13"/>
      <c r="D19" s="14"/>
      <c r="E19" s="15"/>
      <c r="F19" s="16">
        <f t="shared" si="0"/>
        <v>0</v>
      </c>
    </row>
    <row r="20" spans="1:6" ht="12.75" x14ac:dyDescent="0.25">
      <c r="A20" s="5"/>
      <c r="B20" s="12"/>
      <c r="C20" s="13"/>
      <c r="D20" s="14"/>
      <c r="E20" s="15"/>
      <c r="F20" s="16">
        <f t="shared" si="0"/>
        <v>0</v>
      </c>
    </row>
    <row r="21" spans="1:6" ht="12.75" x14ac:dyDescent="0.25">
      <c r="A21" s="5"/>
      <c r="B21" s="12"/>
      <c r="C21" s="13"/>
      <c r="D21" s="14"/>
      <c r="E21" s="15"/>
      <c r="F21" s="16">
        <f t="shared" si="0"/>
        <v>0</v>
      </c>
    </row>
    <row r="22" spans="1:6" ht="12.75" x14ac:dyDescent="0.25">
      <c r="A22" s="5"/>
      <c r="B22" s="12"/>
      <c r="C22" s="13"/>
      <c r="D22" s="14"/>
      <c r="E22" s="15"/>
      <c r="F22" s="16">
        <f t="shared" si="0"/>
        <v>0</v>
      </c>
    </row>
    <row r="23" spans="1:6" ht="12.75" x14ac:dyDescent="0.25">
      <c r="A23" s="5"/>
      <c r="B23" s="12"/>
      <c r="C23" s="13"/>
      <c r="D23" s="14"/>
      <c r="E23" s="15"/>
      <c r="F23" s="16">
        <f t="shared" si="0"/>
        <v>0</v>
      </c>
    </row>
    <row r="24" spans="1:6" ht="12.75" x14ac:dyDescent="0.25">
      <c r="A24" s="5"/>
      <c r="B24" s="12"/>
      <c r="C24" s="13"/>
      <c r="D24" s="14"/>
      <c r="E24" s="15"/>
      <c r="F24" s="16">
        <f t="shared" si="0"/>
        <v>0</v>
      </c>
    </row>
    <row r="25" spans="1:6" ht="12.75" x14ac:dyDescent="0.25">
      <c r="A25" s="5"/>
      <c r="B25" s="12"/>
      <c r="C25" s="13"/>
      <c r="D25" s="14"/>
      <c r="E25" s="15"/>
      <c r="F25" s="16">
        <f t="shared" si="0"/>
        <v>0</v>
      </c>
    </row>
    <row r="26" spans="1:6" ht="12.75" x14ac:dyDescent="0.25">
      <c r="A26" s="5"/>
      <c r="B26" s="12"/>
      <c r="C26" s="13"/>
      <c r="D26" s="14"/>
      <c r="E26" s="15"/>
      <c r="F26" s="16">
        <f t="shared" si="0"/>
        <v>0</v>
      </c>
    </row>
    <row r="27" spans="1:6" ht="12.75" x14ac:dyDescent="0.25">
      <c r="A27" s="5"/>
      <c r="B27" s="12"/>
      <c r="C27" s="13"/>
      <c r="D27" s="14"/>
      <c r="E27" s="15"/>
      <c r="F27" s="16">
        <f t="shared" si="0"/>
        <v>0</v>
      </c>
    </row>
    <row r="28" spans="1:6" ht="13.5" thickBot="1" x14ac:dyDescent="0.3">
      <c r="A28" s="5"/>
      <c r="B28" s="17"/>
      <c r="C28" s="18"/>
      <c r="D28" s="19"/>
      <c r="E28" s="20"/>
      <c r="F28" s="21">
        <f t="shared" si="0"/>
        <v>0</v>
      </c>
    </row>
    <row r="29" spans="1:6" ht="39.950000000000003" customHeight="1" x14ac:dyDescent="0.25">
      <c r="A29" s="5"/>
      <c r="B29" s="31" t="s">
        <v>10</v>
      </c>
      <c r="C29" s="29"/>
      <c r="D29" s="45"/>
      <c r="E29" s="46">
        <f>SUM(E15:E28)</f>
        <v>200</v>
      </c>
      <c r="F29" s="46">
        <f>SUM(F15:F28)</f>
        <v>7.9832352060672589</v>
      </c>
    </row>
    <row r="30" spans="1:6" ht="39.950000000000003" customHeight="1" x14ac:dyDescent="0.25">
      <c r="A30" s="5"/>
      <c r="B30" s="76" t="s">
        <v>24</v>
      </c>
      <c r="C30" s="77"/>
      <c r="D30" s="47"/>
      <c r="E30" s="48">
        <f>E29*0.2</f>
        <v>40</v>
      </c>
      <c r="F30" s="46">
        <f>E30/D8</f>
        <v>1.5966470412134519</v>
      </c>
    </row>
    <row r="31" spans="1:6" ht="39.950000000000003" customHeight="1" x14ac:dyDescent="0.25">
      <c r="A31" s="5"/>
      <c r="B31" s="76" t="s">
        <v>28</v>
      </c>
      <c r="C31" s="77"/>
      <c r="D31" s="47"/>
      <c r="E31" s="48">
        <f>E30*0.15</f>
        <v>6</v>
      </c>
      <c r="F31" s="46">
        <f>E31/D8</f>
        <v>0.23949705618201778</v>
      </c>
    </row>
    <row r="32" spans="1:6" ht="39.950000000000003" customHeight="1" x14ac:dyDescent="0.25">
      <c r="A32" s="5"/>
      <c r="B32" s="76" t="s">
        <v>29</v>
      </c>
      <c r="C32" s="77"/>
      <c r="D32" s="47"/>
      <c r="E32" s="48">
        <f>E30*0.15</f>
        <v>6</v>
      </c>
      <c r="F32" s="46">
        <f>E32/D8</f>
        <v>0.23949705618201778</v>
      </c>
    </row>
    <row r="33" spans="1:6" ht="39.950000000000003" customHeight="1" thickBot="1" x14ac:dyDescent="0.3">
      <c r="A33" s="5"/>
      <c r="B33" s="49" t="s">
        <v>11</v>
      </c>
      <c r="C33" s="50"/>
      <c r="D33" s="51"/>
      <c r="E33" s="52">
        <f>SUM(E29:E32)</f>
        <v>252</v>
      </c>
      <c r="F33" s="52">
        <f>SUM(F29:F32)</f>
        <v>10.058876359644746</v>
      </c>
    </row>
    <row r="34" spans="1:6" ht="11.25" customHeight="1" thickBot="1" x14ac:dyDescent="0.3">
      <c r="A34" s="5"/>
      <c r="B34" s="28"/>
      <c r="C34" s="28"/>
      <c r="D34" s="28"/>
      <c r="E34" s="28"/>
      <c r="F34" s="28"/>
    </row>
    <row r="35" spans="1:6" ht="39.950000000000003" customHeight="1" thickBot="1" x14ac:dyDescent="0.3">
      <c r="A35" s="5"/>
      <c r="B35" s="53" t="s">
        <v>5</v>
      </c>
      <c r="C35" s="54"/>
      <c r="D35" s="54"/>
      <c r="E35" s="36"/>
      <c r="F35" s="37"/>
    </row>
    <row r="36" spans="1:6" ht="39.950000000000003" customHeight="1" thickBot="1" x14ac:dyDescent="0.3">
      <c r="A36" s="5"/>
      <c r="B36" s="84" t="s">
        <v>7</v>
      </c>
      <c r="C36" s="85"/>
      <c r="D36" s="55" t="s">
        <v>16</v>
      </c>
      <c r="E36" s="44" t="s">
        <v>3</v>
      </c>
      <c r="F36" s="44" t="s">
        <v>4</v>
      </c>
    </row>
    <row r="37" spans="1:6" ht="12.75" x14ac:dyDescent="0.25">
      <c r="A37" s="5"/>
      <c r="B37" s="86"/>
      <c r="C37" s="87"/>
      <c r="D37" s="9"/>
      <c r="E37" s="10"/>
      <c r="F37" s="22">
        <f>E37/$D$8</f>
        <v>0</v>
      </c>
    </row>
    <row r="38" spans="1:6" ht="12.75" x14ac:dyDescent="0.25">
      <c r="A38" s="5"/>
      <c r="B38" s="88"/>
      <c r="C38" s="89"/>
      <c r="D38" s="14"/>
      <c r="E38" s="15"/>
      <c r="F38" s="23">
        <f>E38/$D$8</f>
        <v>0</v>
      </c>
    </row>
    <row r="39" spans="1:6" ht="12.75" x14ac:dyDescent="0.25">
      <c r="A39" s="5"/>
      <c r="B39" s="88"/>
      <c r="C39" s="89"/>
      <c r="D39" s="14"/>
      <c r="E39" s="15"/>
      <c r="F39" s="23">
        <f>E39/$D$8</f>
        <v>0</v>
      </c>
    </row>
    <row r="40" spans="1:6" ht="13.5" thickBot="1" x14ac:dyDescent="0.3">
      <c r="A40" s="5"/>
      <c r="B40" s="82"/>
      <c r="C40" s="83"/>
      <c r="D40" s="24"/>
      <c r="E40" s="25"/>
      <c r="F40" s="26">
        <f>E40/$D$8</f>
        <v>0</v>
      </c>
    </row>
    <row r="41" spans="1:6" ht="39.950000000000003" customHeight="1" thickBot="1" x14ac:dyDescent="0.3">
      <c r="A41" s="5"/>
      <c r="B41" s="6" t="s">
        <v>13</v>
      </c>
      <c r="C41" s="56"/>
      <c r="D41" s="51"/>
      <c r="E41" s="57">
        <f>SUM(E37:E40)</f>
        <v>0</v>
      </c>
      <c r="F41" s="57">
        <f>SUM(F37:F40)</f>
        <v>0</v>
      </c>
    </row>
    <row r="42" spans="1:6" ht="12.75" customHeight="1" thickBot="1" x14ac:dyDescent="0.3">
      <c r="A42" s="5"/>
      <c r="B42" s="5"/>
      <c r="C42" s="34"/>
      <c r="D42" s="28"/>
      <c r="E42" s="58"/>
      <c r="F42" s="58"/>
    </row>
    <row r="43" spans="1:6" ht="39.950000000000003" customHeight="1" thickBot="1" x14ac:dyDescent="0.3">
      <c r="A43" s="5"/>
      <c r="B43" s="27" t="s">
        <v>12</v>
      </c>
      <c r="C43" s="59"/>
      <c r="D43" s="51"/>
      <c r="E43" s="60">
        <f>E41+E33</f>
        <v>252</v>
      </c>
      <c r="F43" s="61">
        <f>F41+F33</f>
        <v>10.058876359644746</v>
      </c>
    </row>
    <row r="44" spans="1:6" ht="39.950000000000003" customHeight="1" x14ac:dyDescent="0.25"/>
    <row r="45" spans="1:6" ht="39.950000000000003" customHeight="1" x14ac:dyDescent="0.25">
      <c r="C45" s="3"/>
      <c r="E45" s="2"/>
    </row>
  </sheetData>
  <dataConsolidate/>
  <mergeCells count="19">
    <mergeCell ref="B40:C40"/>
    <mergeCell ref="B36:C36"/>
    <mergeCell ref="B37:C37"/>
    <mergeCell ref="B38:C38"/>
    <mergeCell ref="B39:C39"/>
    <mergeCell ref="B30:C30"/>
    <mergeCell ref="B31:C31"/>
    <mergeCell ref="B32:C32"/>
    <mergeCell ref="B8:C8"/>
    <mergeCell ref="B9:F9"/>
    <mergeCell ref="B10:C10"/>
    <mergeCell ref="C1:F1"/>
    <mergeCell ref="D7:F7"/>
    <mergeCell ref="D8:F8"/>
    <mergeCell ref="D5:F5"/>
    <mergeCell ref="D6:F6"/>
    <mergeCell ref="B2:F2"/>
    <mergeCell ref="B3:F3"/>
    <mergeCell ref="B4:F4"/>
  </mergeCells>
  <dataValidations count="2">
    <dataValidation type="list" allowBlank="1" showInputMessage="1" showErrorMessage="1" sqref="D5:F5">
      <formula1>$H$5:$H$8</formula1>
    </dataValidation>
    <dataValidation type="list" allowBlank="1" showInputMessage="1" showErrorMessage="1" sqref="B15:B28">
      <formula1>$H$12:$H$14</formula1>
    </dataValidation>
  </dataValidations>
  <hyperlinks>
    <hyperlink ref="B10" r:id="rId1"/>
  </hyperlinks>
  <pageMargins left="0.70866141732283472" right="0.70866141732283472" top="0.78740157480314965" bottom="0.78740157480314965" header="0.31496062992125984" footer="0.31496062992125984"/>
  <pageSetup paperSize="9" scale="3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List1</vt:lpstr>
      <vt:lpstr>List1!Obszar_wydruku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Joanna</cp:lastModifiedBy>
  <cp:lastPrinted>2023-01-10T09:21:09Z</cp:lastPrinted>
  <dcterms:created xsi:type="dcterms:W3CDTF">2022-09-21T07:05:17Z</dcterms:created>
  <dcterms:modified xsi:type="dcterms:W3CDTF">2024-01-23T06:59:15Z</dcterms:modified>
</cp:coreProperties>
</file>